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7)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57" i="1" l="1"/>
  <c r="F157" i="1"/>
  <c r="I157" i="1"/>
  <c r="J119" i="1"/>
  <c r="I119" i="1"/>
  <c r="H119" i="1"/>
  <c r="I100" i="1"/>
  <c r="H100" i="1"/>
  <c r="J81" i="1"/>
  <c r="H81" i="1"/>
  <c r="F81" i="1"/>
  <c r="G62" i="1"/>
  <c r="F62" i="1"/>
  <c r="I43" i="1"/>
  <c r="G43" i="1"/>
  <c r="F43" i="1"/>
  <c r="L24" i="1"/>
  <c r="L196" i="1" s="1"/>
  <c r="J24" i="1"/>
  <c r="I24" i="1"/>
  <c r="I196" i="1" s="1"/>
  <c r="H24" i="1"/>
  <c r="G24" i="1"/>
  <c r="H196" i="1" l="1"/>
  <c r="J196" i="1"/>
  <c r="G196" i="1"/>
  <c r="F196" i="1"/>
</calcChain>
</file>

<file path=xl/sharedStrings.xml><?xml version="1.0" encoding="utf-8"?>
<sst xmlns="http://schemas.openxmlformats.org/spreadsheetml/2006/main" count="284" uniqueCount="94">
  <si>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</si>
  <si>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</si>
  <si>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</si>
  <si>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</si>
  <si>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</si>
  <si>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</si>
  <si>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</si>
  <si>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</si>
  <si>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</si>
  <si>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</si>
  <si>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</si>
  <si>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</si>
  <si>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</si>
  <si>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</si>
  <si>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</si>
  <si>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</si>
  <si>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</si>
  <si>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</si>
  <si>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</si>
  <si>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</si>
  <si>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</si>
  <si>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</si>
  <si>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</si>
  <si>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</si>
  <si>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</si>
  <si>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</si>
  <si>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</si>
  <si>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</si>
  <si>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</si>
  <si>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</si>
  <si>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</si>
  <si>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</si>
  <si>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</si>
  <si>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</si>
  <si>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</si>
  <si>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</si>
  <si>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</si>
  <si>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</si>
  <si>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</si>
  <si>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</si>
  <si>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Шувалов А.Н</t>
  </si>
  <si>
    <t>Макароны отварные с сахаром</t>
  </si>
  <si>
    <t>Кофейный напиток с молоком</t>
  </si>
  <si>
    <t>хлеб/сыр</t>
  </si>
  <si>
    <t>50/20</t>
  </si>
  <si>
    <t>Салат из свежей капусты с кукурузой</t>
  </si>
  <si>
    <t>Суп рисовый с мясом говядины</t>
  </si>
  <si>
    <t>200/25</t>
  </si>
  <si>
    <t>Куры тушеные</t>
  </si>
  <si>
    <t>Каша гречневая рассыпчатая</t>
  </si>
  <si>
    <t>Чай с сахаром</t>
  </si>
  <si>
    <t>хлеб пшеничный</t>
  </si>
  <si>
    <t>Каша пшенная с молоком</t>
  </si>
  <si>
    <t>Кофейный напиток</t>
  </si>
  <si>
    <t>Хлеб пшеничный</t>
  </si>
  <si>
    <t>Салат из свеклы и зелёным горошком</t>
  </si>
  <si>
    <t>Борщ на м/к бульоне</t>
  </si>
  <si>
    <t>Макаронные изделия отварные с маслом</t>
  </si>
  <si>
    <t>Гуляш с отварной говядиной</t>
  </si>
  <si>
    <t>Хле ржаной</t>
  </si>
  <si>
    <t>Каша молочная рисовая</t>
  </si>
  <si>
    <t>кисель плодо-ягодный</t>
  </si>
  <si>
    <t>Салат из моркови с зелёным горошком</t>
  </si>
  <si>
    <t>Суп гороховый на мясном бульоне</t>
  </si>
  <si>
    <t>Пюре картофельное</t>
  </si>
  <si>
    <t>Компот из сухофруктов</t>
  </si>
  <si>
    <t>Каша молочная Дружба</t>
  </si>
  <si>
    <t>Салат из свёклы</t>
  </si>
  <si>
    <t>Суп с макаронными изделиями на м/бульоне</t>
  </si>
  <si>
    <t>Плов из  курицы</t>
  </si>
  <si>
    <t>200/50</t>
  </si>
  <si>
    <t>Напиток из шиповника</t>
  </si>
  <si>
    <t>Каша молочная манная</t>
  </si>
  <si>
    <t>Какао с молоком</t>
  </si>
  <si>
    <t>Салат из капусты</t>
  </si>
  <si>
    <t>Щи из свежей капусты  с мясом</t>
  </si>
  <si>
    <t>Рыба тушеная с овощами</t>
  </si>
  <si>
    <t>Гороховое пюре</t>
  </si>
  <si>
    <t>Каша гречневая рассыпчатая с сахаром</t>
  </si>
  <si>
    <t>Хлеб/сыр</t>
  </si>
  <si>
    <t>Икра из кабачков т/о</t>
  </si>
  <si>
    <t>Чай с лимоном</t>
  </si>
  <si>
    <t>Суп молочный с вермишелью</t>
  </si>
  <si>
    <t>Чай с сахаром и молоком</t>
  </si>
  <si>
    <t>Салат из свёклы и зелёным горошком т/о</t>
  </si>
  <si>
    <t>Кисель плодово-ягодный</t>
  </si>
  <si>
    <t>МБОУ СОШ с.Столыпино</t>
  </si>
  <si>
    <t>Борщ на м/к бульоне с фасолью</t>
  </si>
  <si>
    <t>Овощи тушеные с мясом кур</t>
  </si>
  <si>
    <t>Хлеб ржаной</t>
  </si>
  <si>
    <t>133.8</t>
  </si>
  <si>
    <t xml:space="preserve">Суп картофельный с мясом </t>
  </si>
  <si>
    <t>Щи с рыбными консервами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</si>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</sst>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86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5.2</v>
      </c>
      <c r="H6" s="40">
        <v>4.8499999999999996</v>
      </c>
      <c r="I6" s="40">
        <v>59.4</v>
      </c>
      <c r="J6" s="40">
        <v>251.65</v>
      </c>
      <c r="K6" s="41">
        <v>14</v>
      </c>
      <c r="L6" s="40">
        <v>5.15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3.6</v>
      </c>
      <c r="H8" s="43">
        <v>3.64</v>
      </c>
      <c r="I8" s="43">
        <v>21.76</v>
      </c>
      <c r="J8" s="43">
        <v>133.80000000000001</v>
      </c>
      <c r="K8" s="44">
        <v>17</v>
      </c>
      <c r="L8" s="43">
        <v>13.74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 t="s">
        <v>44</v>
      </c>
      <c r="G9" s="43">
        <v>11.6</v>
      </c>
      <c r="H9" s="43">
        <v>14.74</v>
      </c>
      <c r="I9" s="43">
        <v>26.7</v>
      </c>
      <c r="J9" s="43">
        <v>281.17</v>
      </c>
      <c r="K9" s="44">
        <v>30</v>
      </c>
      <c r="L9" s="43">
        <v>14.85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20.399999999999999</v>
      </c>
      <c r="H13" s="19">
        <f t="shared" si="0"/>
        <v>23.23</v>
      </c>
      <c r="I13" s="19">
        <f t="shared" si="0"/>
        <v>107.86</v>
      </c>
      <c r="J13" s="19">
        <f t="shared" si="0"/>
        <v>666.62000000000012</v>
      </c>
      <c r="K13" s="25"/>
      <c r="L13" s="19">
        <f t="shared" ref="L13" si="1">SUM(L6:L12)</f>
        <v>33.74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80</v>
      </c>
      <c r="G14" s="43">
        <v>1.43</v>
      </c>
      <c r="H14" s="43">
        <v>9.1999999999999993</v>
      </c>
      <c r="I14" s="43">
        <v>6.7</v>
      </c>
      <c r="J14" s="43">
        <v>37.1</v>
      </c>
      <c r="K14" s="44">
        <v>16</v>
      </c>
      <c r="L14" s="43">
        <v>4.67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 t="s">
        <v>47</v>
      </c>
      <c r="G15" s="43">
        <v>10.31</v>
      </c>
      <c r="H15" s="43">
        <v>13.81</v>
      </c>
      <c r="I15" s="43">
        <v>21.44</v>
      </c>
      <c r="J15" s="43">
        <v>242.4</v>
      </c>
      <c r="K15" s="44">
        <v>1</v>
      </c>
      <c r="L15" s="43">
        <v>35.200000000000003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18.600000000000001</v>
      </c>
      <c r="H16" s="43">
        <v>22.69</v>
      </c>
      <c r="I16" s="43">
        <v>9.6</v>
      </c>
      <c r="J16" s="43">
        <v>101.25</v>
      </c>
      <c r="K16" s="44">
        <v>15</v>
      </c>
      <c r="L16" s="43">
        <v>31.69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7.66</v>
      </c>
      <c r="H17" s="43">
        <v>7.53</v>
      </c>
      <c r="I17" s="43">
        <v>20.29</v>
      </c>
      <c r="J17" s="43">
        <v>277.3</v>
      </c>
      <c r="K17" s="44">
        <v>23</v>
      </c>
      <c r="L17" s="43">
        <v>14.18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</v>
      </c>
      <c r="H18" s="43">
        <v>0</v>
      </c>
      <c r="I18" s="43">
        <v>14.97</v>
      </c>
      <c r="J18" s="43">
        <v>59.47</v>
      </c>
      <c r="K18" s="44">
        <v>18</v>
      </c>
      <c r="L18" s="43">
        <v>2.19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100</v>
      </c>
      <c r="G19" s="43">
        <v>12.96</v>
      </c>
      <c r="H19" s="43">
        <v>4.5</v>
      </c>
      <c r="I19" s="43">
        <v>43.5</v>
      </c>
      <c r="J19" s="43">
        <v>264.39999999999998</v>
      </c>
      <c r="K19" s="44"/>
      <c r="L19" s="43">
        <v>5.83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 t="shared" ref="G23:J23" si="2">SUM(G14:G22)</f>
        <v>50.96</v>
      </c>
      <c r="H23" s="19">
        <f t="shared" si="2"/>
        <v>57.730000000000004</v>
      </c>
      <c r="I23" s="19">
        <f t="shared" si="2"/>
        <v>116.5</v>
      </c>
      <c r="J23" s="19">
        <f t="shared" si="2"/>
        <v>981.92</v>
      </c>
      <c r="K23" s="25"/>
      <c r="L23" s="19">
        <f t="shared" ref="L23" si="3">SUM(L14:L22)</f>
        <v>93.76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970</v>
      </c>
      <c r="G24" s="32">
        <f t="shared" ref="G24:J24" si="4">G13+G23</f>
        <v>71.36</v>
      </c>
      <c r="H24" s="32">
        <f t="shared" si="4"/>
        <v>80.960000000000008</v>
      </c>
      <c r="I24" s="32">
        <f t="shared" si="4"/>
        <v>224.36</v>
      </c>
      <c r="J24" s="32">
        <f t="shared" si="4"/>
        <v>1648.54</v>
      </c>
      <c r="K24" s="32"/>
      <c r="L24" s="32">
        <f t="shared" ref="L24" si="5">L13+L23</f>
        <v>127.5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7.88</v>
      </c>
      <c r="H25" s="40">
        <v>13.2</v>
      </c>
      <c r="I25" s="40">
        <v>28.8</v>
      </c>
      <c r="J25" s="40">
        <v>270</v>
      </c>
      <c r="K25" s="41">
        <v>28</v>
      </c>
      <c r="L25" s="40">
        <v>15.4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4.2</v>
      </c>
      <c r="H27" s="43">
        <v>4.08</v>
      </c>
      <c r="I27" s="43">
        <v>25.98</v>
      </c>
      <c r="J27" s="43">
        <v>157.1</v>
      </c>
      <c r="K27" s="44">
        <v>19</v>
      </c>
      <c r="L27" s="43">
        <v>13.74</v>
      </c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50</v>
      </c>
      <c r="G28" s="43">
        <v>5.4</v>
      </c>
      <c r="H28" s="43">
        <v>2.2999999999999998</v>
      </c>
      <c r="I28" s="43">
        <v>22.3</v>
      </c>
      <c r="J28" s="43">
        <v>137</v>
      </c>
      <c r="K28" s="44"/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17.48</v>
      </c>
      <c r="H32" s="19">
        <f t="shared" ref="H32" si="7">SUM(H25:H31)</f>
        <v>19.580000000000002</v>
      </c>
      <c r="I32" s="19">
        <f t="shared" ref="I32" si="8">SUM(I25:I31)</f>
        <v>77.08</v>
      </c>
      <c r="J32" s="19">
        <f t="shared" ref="J32:L32" si="9">SUM(J25:J31)</f>
        <v>564.1</v>
      </c>
      <c r="K32" s="25"/>
      <c r="L32" s="19">
        <f t="shared" si="9"/>
        <v>32.04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80</v>
      </c>
      <c r="G33" s="43">
        <v>1.89</v>
      </c>
      <c r="H33" s="43">
        <v>9.99</v>
      </c>
      <c r="I33" s="43">
        <v>5.9</v>
      </c>
      <c r="J33" s="43">
        <v>159.1</v>
      </c>
      <c r="K33" s="44">
        <v>38</v>
      </c>
      <c r="L33" s="43">
        <v>5.33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13.4</v>
      </c>
      <c r="H34" s="43">
        <v>18.600000000000001</v>
      </c>
      <c r="I34" s="43">
        <v>7.75</v>
      </c>
      <c r="J34" s="43">
        <v>125.25</v>
      </c>
      <c r="K34" s="44">
        <v>37</v>
      </c>
      <c r="L34" s="43">
        <v>5.97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13.51</v>
      </c>
      <c r="H35" s="43">
        <v>16.75</v>
      </c>
      <c r="I35" s="43">
        <v>3.6</v>
      </c>
      <c r="J35" s="43">
        <v>228.34</v>
      </c>
      <c r="K35" s="44">
        <v>13</v>
      </c>
      <c r="L35" s="43">
        <v>45.95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5.2</v>
      </c>
      <c r="H36" s="43">
        <v>7.4</v>
      </c>
      <c r="I36" s="43">
        <v>49.4</v>
      </c>
      <c r="J36" s="43">
        <v>222.3</v>
      </c>
      <c r="K36" s="44">
        <v>25</v>
      </c>
      <c r="L36" s="43">
        <v>8.66</v>
      </c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</v>
      </c>
      <c r="H37" s="43">
        <v>0</v>
      </c>
      <c r="I37" s="43">
        <v>14.97</v>
      </c>
      <c r="J37" s="43">
        <v>59.47</v>
      </c>
      <c r="K37" s="44">
        <v>18</v>
      </c>
      <c r="L37" s="43">
        <v>2.19</v>
      </c>
    </row>
    <row r="38" spans="1:12" ht="15" x14ac:dyDescent="0.25">
      <c r="A38" s="14"/>
      <c r="B38" s="15"/>
      <c r="C38" s="11"/>
      <c r="D38" s="7" t="s">
        <v>31</v>
      </c>
      <c r="E38" s="42" t="s">
        <v>54</v>
      </c>
      <c r="F38" s="43">
        <v>100</v>
      </c>
      <c r="G38" s="43">
        <v>12.96</v>
      </c>
      <c r="H38" s="43">
        <v>4.5</v>
      </c>
      <c r="I38" s="43">
        <v>43.5</v>
      </c>
      <c r="J38" s="43">
        <v>264.39999999999998</v>
      </c>
      <c r="K38" s="44"/>
      <c r="L38" s="43">
        <v>5.83</v>
      </c>
    </row>
    <row r="39" spans="1:12" ht="15" x14ac:dyDescent="0.25">
      <c r="A39" s="14"/>
      <c r="B39" s="15"/>
      <c r="C39" s="11"/>
      <c r="D39" s="7" t="s">
        <v>32</v>
      </c>
      <c r="E39" s="42" t="s">
        <v>59</v>
      </c>
      <c r="F39" s="43">
        <v>40</v>
      </c>
      <c r="G39" s="43">
        <v>2.72</v>
      </c>
      <c r="H39" s="43">
        <v>0.48</v>
      </c>
      <c r="I39" s="43">
        <v>16.8</v>
      </c>
      <c r="J39" s="43">
        <v>84</v>
      </c>
      <c r="K39" s="44"/>
      <c r="L39" s="43">
        <v>2.5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49.68</v>
      </c>
      <c r="H42" s="19">
        <f t="shared" ref="H42" si="11">SUM(H33:H41)</f>
        <v>57.72</v>
      </c>
      <c r="I42" s="19">
        <f t="shared" ref="I42" si="12">SUM(I33:I41)</f>
        <v>141.92000000000002</v>
      </c>
      <c r="J42" s="19">
        <f t="shared" ref="J42:L42" si="13">SUM(J33:J41)</f>
        <v>1142.8600000000001</v>
      </c>
      <c r="K42" s="25"/>
      <c r="L42" s="19">
        <f t="shared" si="13"/>
        <v>76.429999999999993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1310</v>
      </c>
      <c r="G43" s="32">
        <f t="shared" ref="G43" si="14">G32+G42</f>
        <v>67.16</v>
      </c>
      <c r="H43" s="32">
        <f t="shared" ref="H43" si="15">H32+H42</f>
        <v>77.3</v>
      </c>
      <c r="I43" s="32">
        <f t="shared" ref="I43" si="16">I32+I42</f>
        <v>219</v>
      </c>
      <c r="J43" s="32">
        <f t="shared" ref="J43:L43" si="17">J32+J42</f>
        <v>1706.96</v>
      </c>
      <c r="K43" s="32"/>
      <c r="L43" s="32">
        <f t="shared" si="17"/>
        <v>108.47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6.7</v>
      </c>
      <c r="H44" s="40">
        <v>14.61</v>
      </c>
      <c r="I44" s="40">
        <v>43.65</v>
      </c>
      <c r="J44" s="40">
        <v>276.3</v>
      </c>
      <c r="K44" s="41">
        <v>10</v>
      </c>
      <c r="L44" s="40">
        <v>17.47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</v>
      </c>
      <c r="H46" s="43">
        <v>0</v>
      </c>
      <c r="I46" s="43">
        <v>31.82</v>
      </c>
      <c r="J46" s="43">
        <v>126.3</v>
      </c>
      <c r="K46" s="44">
        <v>21</v>
      </c>
      <c r="L46" s="43">
        <v>8.02</v>
      </c>
    </row>
    <row r="47" spans="1:12" ht="15" x14ac:dyDescent="0.25">
      <c r="A47" s="23"/>
      <c r="B47" s="15"/>
      <c r="C47" s="11"/>
      <c r="D47" s="7" t="s">
        <v>23</v>
      </c>
      <c r="E47" s="42" t="s">
        <v>54</v>
      </c>
      <c r="F47" s="43">
        <v>50</v>
      </c>
      <c r="G47" s="43">
        <v>5.4</v>
      </c>
      <c r="H47" s="43">
        <v>2.2999999999999998</v>
      </c>
      <c r="I47" s="43">
        <v>22.3</v>
      </c>
      <c r="J47" s="43">
        <v>137</v>
      </c>
      <c r="K47" s="44"/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12.100000000000001</v>
      </c>
      <c r="H51" s="19">
        <f t="shared" ref="H51" si="19">SUM(H44:H50)</f>
        <v>16.91</v>
      </c>
      <c r="I51" s="19">
        <f t="shared" ref="I51" si="20">SUM(I44:I50)</f>
        <v>97.77</v>
      </c>
      <c r="J51" s="19">
        <f t="shared" ref="J51:L51" si="21">SUM(J44:J50)</f>
        <v>539.6</v>
      </c>
      <c r="K51" s="25"/>
      <c r="L51" s="19">
        <f t="shared" si="21"/>
        <v>28.389999999999997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80</v>
      </c>
      <c r="G52" s="43">
        <v>2.4</v>
      </c>
      <c r="H52" s="43">
        <v>6.76</v>
      </c>
      <c r="I52" s="43">
        <v>8.9499999999999993</v>
      </c>
      <c r="J52" s="43">
        <v>79.5</v>
      </c>
      <c r="K52" s="44">
        <v>39</v>
      </c>
      <c r="L52" s="43">
        <v>3.91</v>
      </c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9.9600000000000009</v>
      </c>
      <c r="H53" s="43">
        <v>11.54</v>
      </c>
      <c r="I53" s="43">
        <v>26.36</v>
      </c>
      <c r="J53" s="43">
        <v>242.52</v>
      </c>
      <c r="K53" s="44">
        <v>3</v>
      </c>
      <c r="L53" s="43">
        <v>5.22</v>
      </c>
    </row>
    <row r="54" spans="1:12" ht="15" x14ac:dyDescent="0.25">
      <c r="A54" s="23"/>
      <c r="B54" s="15"/>
      <c r="C54" s="11"/>
      <c r="D54" s="7" t="s">
        <v>28</v>
      </c>
      <c r="E54" s="42" t="s">
        <v>48</v>
      </c>
      <c r="F54" s="43">
        <v>90</v>
      </c>
      <c r="G54" s="43">
        <v>18.600000000000001</v>
      </c>
      <c r="H54" s="43">
        <v>22.69</v>
      </c>
      <c r="I54" s="43">
        <v>9.6</v>
      </c>
      <c r="J54" s="43">
        <v>101.25</v>
      </c>
      <c r="K54" s="44">
        <v>15</v>
      </c>
      <c r="L54" s="43">
        <v>31.69</v>
      </c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3.99</v>
      </c>
      <c r="H55" s="43">
        <v>5.97</v>
      </c>
      <c r="I55" s="43">
        <v>32.9</v>
      </c>
      <c r="J55" s="43">
        <v>193.08</v>
      </c>
      <c r="K55" s="44">
        <v>6</v>
      </c>
      <c r="L55" s="43">
        <v>17.45</v>
      </c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0.4</v>
      </c>
      <c r="H56" s="43">
        <v>0.02</v>
      </c>
      <c r="I56" s="43">
        <v>33.28</v>
      </c>
      <c r="J56" s="43">
        <v>136.6</v>
      </c>
      <c r="K56" s="44">
        <v>20</v>
      </c>
      <c r="L56" s="43">
        <v>5.51</v>
      </c>
    </row>
    <row r="57" spans="1:12" ht="15" x14ac:dyDescent="0.25">
      <c r="A57" s="23"/>
      <c r="B57" s="15"/>
      <c r="C57" s="11"/>
      <c r="D57" s="7" t="s">
        <v>31</v>
      </c>
      <c r="E57" s="42" t="s">
        <v>54</v>
      </c>
      <c r="F57" s="43">
        <v>100</v>
      </c>
      <c r="G57" s="43">
        <v>12.96</v>
      </c>
      <c r="H57" s="43">
        <v>4.5</v>
      </c>
      <c r="I57" s="43">
        <v>43.5</v>
      </c>
      <c r="J57" s="43">
        <v>264.39999999999998</v>
      </c>
      <c r="K57" s="44"/>
      <c r="L57" s="43">
        <v>5.83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48.31</v>
      </c>
      <c r="H61" s="19">
        <f t="shared" ref="H61" si="23">SUM(H52:H60)</f>
        <v>51.48</v>
      </c>
      <c r="I61" s="19">
        <f t="shared" ref="I61" si="24">SUM(I52:I60)</f>
        <v>154.59</v>
      </c>
      <c r="J61" s="19">
        <f t="shared" ref="J61:L61" si="25">SUM(J52:J60)</f>
        <v>1017.35</v>
      </c>
      <c r="K61" s="25"/>
      <c r="L61" s="19">
        <f t="shared" si="25"/>
        <v>69.61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1270</v>
      </c>
      <c r="G62" s="32">
        <f t="shared" ref="G62" si="26">G51+G61</f>
        <v>60.410000000000004</v>
      </c>
      <c r="H62" s="32">
        <f t="shared" ref="H62" si="27">H51+H61</f>
        <v>68.39</v>
      </c>
      <c r="I62" s="32">
        <f t="shared" ref="I62" si="28">I51+I61</f>
        <v>252.36</v>
      </c>
      <c r="J62" s="32">
        <f t="shared" ref="J62:L62" si="29">J51+J61</f>
        <v>1556.95</v>
      </c>
      <c r="K62" s="32"/>
      <c r="L62" s="32">
        <f t="shared" si="29"/>
        <v>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6.6</v>
      </c>
      <c r="H63" s="40">
        <v>9.1999999999999993</v>
      </c>
      <c r="I63" s="40">
        <v>37.200000000000003</v>
      </c>
      <c r="J63" s="40">
        <v>220.4</v>
      </c>
      <c r="K63" s="41">
        <v>11</v>
      </c>
      <c r="L63" s="40">
        <v>18.25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3.6</v>
      </c>
      <c r="H65" s="43">
        <v>3.64</v>
      </c>
      <c r="I65" s="43">
        <v>21.76</v>
      </c>
      <c r="J65" s="43">
        <v>133.80000000000001</v>
      </c>
      <c r="K65" s="44">
        <v>17</v>
      </c>
      <c r="L65" s="43">
        <v>13.74</v>
      </c>
    </row>
    <row r="66" spans="1:12" ht="15" x14ac:dyDescent="0.25">
      <c r="A66" s="23"/>
      <c r="B66" s="15"/>
      <c r="C66" s="11"/>
      <c r="D66" s="7" t="s">
        <v>23</v>
      </c>
      <c r="E66" s="42" t="s">
        <v>54</v>
      </c>
      <c r="F66" s="43">
        <v>50</v>
      </c>
      <c r="G66" s="43">
        <v>5.4</v>
      </c>
      <c r="H66" s="43">
        <v>2.2999999999999998</v>
      </c>
      <c r="I66" s="43">
        <v>22.3</v>
      </c>
      <c r="J66" s="43">
        <v>137</v>
      </c>
      <c r="K66" s="44"/>
      <c r="L66" s="43">
        <v>2.9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15.6</v>
      </c>
      <c r="H70" s="19">
        <f t="shared" ref="H70" si="31">SUM(H63:H69)</f>
        <v>15.14</v>
      </c>
      <c r="I70" s="19">
        <f t="shared" ref="I70" si="32">SUM(I63:I69)</f>
        <v>81.260000000000005</v>
      </c>
      <c r="J70" s="19">
        <f t="shared" ref="J70:L70" si="33">SUM(J63:J69)</f>
        <v>491.20000000000005</v>
      </c>
      <c r="K70" s="25"/>
      <c r="L70" s="19">
        <f t="shared" si="33"/>
        <v>34.89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80</v>
      </c>
      <c r="G71" s="43">
        <v>1.4</v>
      </c>
      <c r="H71" s="43">
        <v>8.99</v>
      </c>
      <c r="I71" s="43">
        <v>8.36</v>
      </c>
      <c r="J71" s="43">
        <v>93.9</v>
      </c>
      <c r="K71" s="44">
        <v>38</v>
      </c>
      <c r="L71" s="43">
        <v>4.6900000000000004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14.25</v>
      </c>
      <c r="H72" s="43">
        <v>17.3</v>
      </c>
      <c r="I72" s="43">
        <v>12.7</v>
      </c>
      <c r="J72" s="43">
        <v>125.6</v>
      </c>
      <c r="K72" s="44">
        <v>44</v>
      </c>
      <c r="L72" s="43">
        <v>5.92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 t="s">
        <v>70</v>
      </c>
      <c r="G73" s="43">
        <v>9.5299999999999994</v>
      </c>
      <c r="H73" s="43">
        <v>29.72</v>
      </c>
      <c r="I73" s="43">
        <v>50.72</v>
      </c>
      <c r="J73" s="43">
        <v>510.1</v>
      </c>
      <c r="K73" s="44">
        <v>12</v>
      </c>
      <c r="L73" s="43">
        <v>25.33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0.4</v>
      </c>
      <c r="H75" s="43">
        <v>0.2</v>
      </c>
      <c r="I75" s="43">
        <v>19</v>
      </c>
      <c r="J75" s="43">
        <v>180</v>
      </c>
      <c r="K75" s="44">
        <v>24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54</v>
      </c>
      <c r="F76" s="43">
        <v>100</v>
      </c>
      <c r="G76" s="43">
        <v>12.96</v>
      </c>
      <c r="H76" s="43">
        <v>4.5</v>
      </c>
      <c r="I76" s="43">
        <v>43.5</v>
      </c>
      <c r="J76" s="43">
        <v>264.39999999999998</v>
      </c>
      <c r="K76" s="44"/>
      <c r="L76" s="43">
        <v>5.83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580</v>
      </c>
      <c r="G80" s="19">
        <f t="shared" ref="G80" si="34">SUM(G71:G79)</f>
        <v>38.54</v>
      </c>
      <c r="H80" s="19">
        <f t="shared" ref="H80" si="35">SUM(H71:H79)</f>
        <v>60.71</v>
      </c>
      <c r="I80" s="19">
        <f t="shared" ref="I80" si="36">SUM(I71:I79)</f>
        <v>134.28</v>
      </c>
      <c r="J80" s="19">
        <f t="shared" ref="J80:L80" si="37">SUM(J71:J79)</f>
        <v>1174</v>
      </c>
      <c r="K80" s="25"/>
      <c r="L80" s="19">
        <f t="shared" si="37"/>
        <v>51.769999999999996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1030</v>
      </c>
      <c r="G81" s="32">
        <f t="shared" ref="G81" si="38">G70+G80</f>
        <v>54.14</v>
      </c>
      <c r="H81" s="32">
        <f t="shared" ref="H81" si="39">H70+H80</f>
        <v>75.849999999999994</v>
      </c>
      <c r="I81" s="32">
        <f t="shared" ref="I81" si="40">I70+I80</f>
        <v>215.54000000000002</v>
      </c>
      <c r="J81" s="32">
        <f t="shared" ref="J81:L81" si="41">J70+J80</f>
        <v>1665.2</v>
      </c>
      <c r="K81" s="32"/>
      <c r="L81" s="32">
        <f t="shared" si="41"/>
        <v>86.66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6.26</v>
      </c>
      <c r="H82" s="40">
        <v>15.5</v>
      </c>
      <c r="I82" s="40">
        <v>31.4</v>
      </c>
      <c r="J82" s="40">
        <v>283.25</v>
      </c>
      <c r="K82" s="41">
        <v>9</v>
      </c>
      <c r="L82" s="40">
        <v>15.22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4.2</v>
      </c>
      <c r="H84" s="43">
        <v>4.08</v>
      </c>
      <c r="I84" s="43">
        <v>25.98</v>
      </c>
      <c r="J84" s="43">
        <v>157.1</v>
      </c>
      <c r="K84" s="44">
        <v>19</v>
      </c>
      <c r="L84" s="43">
        <v>11</v>
      </c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50</v>
      </c>
      <c r="G85" s="43">
        <v>5.4</v>
      </c>
      <c r="H85" s="43">
        <v>2.2999999999999998</v>
      </c>
      <c r="I85" s="43">
        <v>22.3</v>
      </c>
      <c r="J85" s="43">
        <v>137</v>
      </c>
      <c r="K85" s="44"/>
      <c r="L85" s="43">
        <v>2.9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15.860000000000001</v>
      </c>
      <c r="H89" s="19">
        <f t="shared" ref="H89" si="43">SUM(H82:H88)</f>
        <v>21.88</v>
      </c>
      <c r="I89" s="19">
        <f t="shared" ref="I89" si="44">SUM(I82:I88)</f>
        <v>79.679999999999993</v>
      </c>
      <c r="J89" s="19">
        <f t="shared" ref="J89:L89" si="45">SUM(J82:J88)</f>
        <v>577.35</v>
      </c>
      <c r="K89" s="25"/>
      <c r="L89" s="19">
        <f t="shared" si="45"/>
        <v>29.119999999999997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80</v>
      </c>
      <c r="G90" s="43">
        <v>1.89</v>
      </c>
      <c r="H90" s="43">
        <v>5.01</v>
      </c>
      <c r="I90" s="43">
        <v>7.6</v>
      </c>
      <c r="J90" s="43">
        <v>59</v>
      </c>
      <c r="K90" s="44">
        <v>16</v>
      </c>
      <c r="L90" s="43">
        <v>3.64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11.45</v>
      </c>
      <c r="H91" s="43">
        <v>12.94</v>
      </c>
      <c r="I91" s="43">
        <v>12.56</v>
      </c>
      <c r="J91" s="43">
        <v>245.7</v>
      </c>
      <c r="K91" s="44">
        <v>4</v>
      </c>
      <c r="L91" s="43">
        <v>19.11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90</v>
      </c>
      <c r="G92" s="43">
        <v>11.35</v>
      </c>
      <c r="H92" s="43">
        <v>11.09</v>
      </c>
      <c r="I92" s="43">
        <v>8.5299999999999994</v>
      </c>
      <c r="J92" s="43">
        <v>98.3</v>
      </c>
      <c r="K92" s="44">
        <v>13</v>
      </c>
      <c r="L92" s="43">
        <v>30.22</v>
      </c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>
        <v>150</v>
      </c>
      <c r="G93" s="43">
        <v>10.54</v>
      </c>
      <c r="H93" s="43">
        <v>15.98</v>
      </c>
      <c r="I93" s="43">
        <v>27.6</v>
      </c>
      <c r="J93" s="43">
        <v>189.8</v>
      </c>
      <c r="K93" s="44">
        <v>8</v>
      </c>
      <c r="L93" s="43">
        <v>6.34</v>
      </c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</v>
      </c>
      <c r="H94" s="43">
        <v>0</v>
      </c>
      <c r="I94" s="43">
        <v>14.97</v>
      </c>
      <c r="J94" s="43">
        <v>59.47</v>
      </c>
      <c r="K94" s="44">
        <v>18</v>
      </c>
      <c r="L94" s="43">
        <v>2.19</v>
      </c>
    </row>
    <row r="95" spans="1:12" ht="15" x14ac:dyDescent="0.25">
      <c r="A95" s="23"/>
      <c r="B95" s="15"/>
      <c r="C95" s="11"/>
      <c r="D95" s="7" t="s">
        <v>31</v>
      </c>
      <c r="E95" s="42" t="s">
        <v>54</v>
      </c>
      <c r="F95" s="43">
        <v>100</v>
      </c>
      <c r="G95" s="43">
        <v>12.96</v>
      </c>
      <c r="H95" s="43">
        <v>4.5</v>
      </c>
      <c r="I95" s="43">
        <v>43.5</v>
      </c>
      <c r="J95" s="43">
        <v>264.39999999999998</v>
      </c>
      <c r="K95" s="44"/>
      <c r="L95" s="43">
        <v>5.83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48.19</v>
      </c>
      <c r="H99" s="19">
        <f t="shared" ref="H99" si="47">SUM(H90:H98)</f>
        <v>49.519999999999996</v>
      </c>
      <c r="I99" s="19">
        <f t="shared" ref="I99" si="48">SUM(I90:I98)</f>
        <v>114.76</v>
      </c>
      <c r="J99" s="19">
        <f t="shared" ref="J99:L99" si="49">SUM(J90:J98)</f>
        <v>916.67</v>
      </c>
      <c r="K99" s="25"/>
      <c r="L99" s="19">
        <f t="shared" si="49"/>
        <v>67.33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1270</v>
      </c>
      <c r="G100" s="32">
        <f t="shared" ref="G100" si="50">G89+G99</f>
        <v>64.05</v>
      </c>
      <c r="H100" s="32">
        <f t="shared" ref="H100" si="51">H89+H99</f>
        <v>71.399999999999991</v>
      </c>
      <c r="I100" s="32">
        <f t="shared" ref="I100" si="52">I89+I99</f>
        <v>194.44</v>
      </c>
      <c r="J100" s="32">
        <f t="shared" ref="J100:L100" si="53">J89+J99</f>
        <v>1494.02</v>
      </c>
      <c r="K100" s="32"/>
      <c r="L100" s="32">
        <f t="shared" si="53"/>
        <v>96.449999999999989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7.8</v>
      </c>
      <c r="H101" s="40">
        <v>5.4</v>
      </c>
      <c r="I101" s="40">
        <v>43.8</v>
      </c>
      <c r="J101" s="40">
        <v>256</v>
      </c>
      <c r="K101" s="41">
        <v>8</v>
      </c>
      <c r="L101" s="40">
        <v>6.57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4.2</v>
      </c>
      <c r="H103" s="43">
        <v>4.08</v>
      </c>
      <c r="I103" s="43">
        <v>25.98</v>
      </c>
      <c r="J103" s="43">
        <v>157.1</v>
      </c>
      <c r="K103" s="44">
        <v>19</v>
      </c>
      <c r="L103" s="43">
        <v>11</v>
      </c>
    </row>
    <row r="104" spans="1:12" ht="15" x14ac:dyDescent="0.25">
      <c r="A104" s="23"/>
      <c r="B104" s="15"/>
      <c r="C104" s="11"/>
      <c r="D104" s="7" t="s">
        <v>23</v>
      </c>
      <c r="E104" s="42" t="s">
        <v>79</v>
      </c>
      <c r="F104" s="43" t="s">
        <v>44</v>
      </c>
      <c r="G104" s="43">
        <v>11.6</v>
      </c>
      <c r="H104" s="43">
        <v>14.74</v>
      </c>
      <c r="I104" s="43">
        <v>26.7</v>
      </c>
      <c r="J104" s="43">
        <v>281.17</v>
      </c>
      <c r="K104" s="44">
        <v>30</v>
      </c>
      <c r="L104" s="43">
        <v>14.85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4">SUM(G101:G107)</f>
        <v>23.6</v>
      </c>
      <c r="H108" s="19">
        <f t="shared" si="54"/>
        <v>24.22</v>
      </c>
      <c r="I108" s="19">
        <f t="shared" si="54"/>
        <v>96.48</v>
      </c>
      <c r="J108" s="19">
        <f t="shared" si="54"/>
        <v>694.27</v>
      </c>
      <c r="K108" s="25"/>
      <c r="L108" s="19">
        <f t="shared" ref="L108" si="55">SUM(L101:L107)</f>
        <v>32.42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80</v>
      </c>
      <c r="F109" s="43">
        <v>60</v>
      </c>
      <c r="G109" s="43">
        <v>1.25</v>
      </c>
      <c r="H109" s="43">
        <v>5.48</v>
      </c>
      <c r="I109" s="43">
        <v>8.6999999999999993</v>
      </c>
      <c r="J109" s="43">
        <v>89.08</v>
      </c>
      <c r="K109" s="44">
        <v>31</v>
      </c>
      <c r="L109" s="43">
        <v>14.31</v>
      </c>
    </row>
    <row r="110" spans="1:12" ht="15" x14ac:dyDescent="0.25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9.9600000000000009</v>
      </c>
      <c r="H110" s="43">
        <v>11.54</v>
      </c>
      <c r="I110" s="43">
        <v>26.36</v>
      </c>
      <c r="J110" s="43">
        <v>242.52</v>
      </c>
      <c r="K110" s="44">
        <v>3</v>
      </c>
      <c r="L110" s="43">
        <v>5.22</v>
      </c>
    </row>
    <row r="111" spans="1:12" ht="15" x14ac:dyDescent="0.25">
      <c r="A111" s="23"/>
      <c r="B111" s="15"/>
      <c r="C111" s="11"/>
      <c r="D111" s="7" t="s">
        <v>28</v>
      </c>
      <c r="E111" s="42" t="s">
        <v>48</v>
      </c>
      <c r="F111" s="43">
        <v>90</v>
      </c>
      <c r="G111" s="43">
        <v>18.600000000000001</v>
      </c>
      <c r="H111" s="43">
        <v>22.69</v>
      </c>
      <c r="I111" s="43">
        <v>9.6</v>
      </c>
      <c r="J111" s="43">
        <v>101.25</v>
      </c>
      <c r="K111" s="44">
        <v>15</v>
      </c>
      <c r="L111" s="43">
        <v>31.69</v>
      </c>
    </row>
    <row r="112" spans="1:12" ht="15" x14ac:dyDescent="0.25">
      <c r="A112" s="23"/>
      <c r="B112" s="15"/>
      <c r="C112" s="11"/>
      <c r="D112" s="7" t="s">
        <v>29</v>
      </c>
      <c r="E112" s="42" t="s">
        <v>57</v>
      </c>
      <c r="F112" s="43">
        <v>150</v>
      </c>
      <c r="G112" s="43">
        <v>5.2</v>
      </c>
      <c r="H112" s="43">
        <v>7.4</v>
      </c>
      <c r="I112" s="43">
        <v>49.4</v>
      </c>
      <c r="J112" s="43">
        <v>222.3</v>
      </c>
      <c r="K112" s="44">
        <v>25</v>
      </c>
      <c r="L112" s="43">
        <v>8.66</v>
      </c>
    </row>
    <row r="113" spans="1:12" ht="15" x14ac:dyDescent="0.2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0.3</v>
      </c>
      <c r="H113" s="43">
        <v>0.1</v>
      </c>
      <c r="I113" s="43">
        <v>15.2</v>
      </c>
      <c r="J113" s="43">
        <v>58</v>
      </c>
      <c r="K113" s="44">
        <v>29</v>
      </c>
      <c r="L113" s="43">
        <v>3</v>
      </c>
    </row>
    <row r="114" spans="1:12" ht="15" x14ac:dyDescent="0.25">
      <c r="A114" s="23"/>
      <c r="B114" s="15"/>
      <c r="C114" s="11"/>
      <c r="D114" s="7" t="s">
        <v>31</v>
      </c>
      <c r="E114" s="42" t="s">
        <v>54</v>
      </c>
      <c r="F114" s="43">
        <v>100</v>
      </c>
      <c r="G114" s="43">
        <v>12.96</v>
      </c>
      <c r="H114" s="43">
        <v>4.5</v>
      </c>
      <c r="I114" s="43">
        <v>43.5</v>
      </c>
      <c r="J114" s="43">
        <v>264.39999999999998</v>
      </c>
      <c r="K114" s="44"/>
      <c r="L114" s="43">
        <v>5.83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48.27</v>
      </c>
      <c r="H118" s="19">
        <f t="shared" si="56"/>
        <v>51.71</v>
      </c>
      <c r="I118" s="19">
        <f t="shared" si="56"/>
        <v>152.76</v>
      </c>
      <c r="J118" s="19">
        <f t="shared" si="56"/>
        <v>977.55000000000007</v>
      </c>
      <c r="K118" s="25"/>
      <c r="L118" s="19">
        <f t="shared" ref="L118" si="57">SUM(L109:L117)</f>
        <v>68.709999999999994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1200</v>
      </c>
      <c r="G119" s="32">
        <f t="shared" ref="G119" si="58">G108+G118</f>
        <v>71.87</v>
      </c>
      <c r="H119" s="32">
        <f t="shared" ref="H119" si="59">H108+H118</f>
        <v>75.930000000000007</v>
      </c>
      <c r="I119" s="32">
        <f t="shared" ref="I119" si="60">I108+I118</f>
        <v>249.24</v>
      </c>
      <c r="J119" s="32">
        <f t="shared" ref="J119:L119" si="61">J108+J118</f>
        <v>1671.8200000000002</v>
      </c>
      <c r="K119" s="32"/>
      <c r="L119" s="32">
        <f t="shared" si="61"/>
        <v>101.13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200</v>
      </c>
      <c r="G120" s="40">
        <v>4.8899999999999997</v>
      </c>
      <c r="H120" s="40">
        <v>5.64</v>
      </c>
      <c r="I120" s="40">
        <v>18.96</v>
      </c>
      <c r="J120" s="40">
        <v>174.4</v>
      </c>
      <c r="K120" s="41">
        <v>5</v>
      </c>
      <c r="L120" s="40">
        <v>14.82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1.76</v>
      </c>
      <c r="H122" s="43">
        <v>1.35</v>
      </c>
      <c r="I122" s="43">
        <v>17.29</v>
      </c>
      <c r="J122" s="43">
        <v>90.16</v>
      </c>
      <c r="K122" s="44">
        <v>22</v>
      </c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54</v>
      </c>
      <c r="F123" s="43">
        <v>50</v>
      </c>
      <c r="G123" s="43">
        <v>5.4</v>
      </c>
      <c r="H123" s="43">
        <v>2.2999999999999998</v>
      </c>
      <c r="I123" s="43">
        <v>22.3</v>
      </c>
      <c r="J123" s="43">
        <v>137</v>
      </c>
      <c r="K123" s="44"/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12.05</v>
      </c>
      <c r="H127" s="19">
        <f t="shared" si="62"/>
        <v>9.2899999999999991</v>
      </c>
      <c r="I127" s="19">
        <f t="shared" si="62"/>
        <v>58.55</v>
      </c>
      <c r="J127" s="19">
        <f t="shared" si="62"/>
        <v>401.56</v>
      </c>
      <c r="K127" s="25"/>
      <c r="L127" s="19">
        <f t="shared" ref="L127" si="63">SUM(L120:L126)</f>
        <v>22.72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80</v>
      </c>
      <c r="G128" s="43">
        <v>1.89</v>
      </c>
      <c r="H128" s="43">
        <v>9.99</v>
      </c>
      <c r="I128" s="43">
        <v>5.9</v>
      </c>
      <c r="J128" s="43">
        <v>159.1</v>
      </c>
      <c r="K128" s="44">
        <v>38</v>
      </c>
      <c r="L128" s="43">
        <v>5.33</v>
      </c>
    </row>
    <row r="129" spans="1:12" ht="15" x14ac:dyDescent="0.25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17.25</v>
      </c>
      <c r="H129" s="43">
        <v>3.5</v>
      </c>
      <c r="I129" s="43">
        <v>12.5</v>
      </c>
      <c r="J129" s="43">
        <v>145.25</v>
      </c>
      <c r="K129" s="44">
        <v>27</v>
      </c>
      <c r="L129" s="43">
        <v>6.5</v>
      </c>
    </row>
    <row r="130" spans="1:12" ht="15" x14ac:dyDescent="0.25">
      <c r="A130" s="14"/>
      <c r="B130" s="15"/>
      <c r="C130" s="11"/>
      <c r="D130" s="7" t="s">
        <v>28</v>
      </c>
      <c r="E130" s="42" t="s">
        <v>58</v>
      </c>
      <c r="F130" s="43">
        <v>90</v>
      </c>
      <c r="G130" s="43">
        <v>13.51</v>
      </c>
      <c r="H130" s="43">
        <v>16.75</v>
      </c>
      <c r="I130" s="43">
        <v>3.6</v>
      </c>
      <c r="J130" s="43">
        <v>228.34</v>
      </c>
      <c r="K130" s="44">
        <v>13</v>
      </c>
      <c r="L130" s="43">
        <v>45.95</v>
      </c>
    </row>
    <row r="131" spans="1:12" ht="15" x14ac:dyDescent="0.25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3.99</v>
      </c>
      <c r="H131" s="43">
        <v>5.97</v>
      </c>
      <c r="I131" s="43">
        <v>32.9</v>
      </c>
      <c r="J131" s="43">
        <v>193.08</v>
      </c>
      <c r="K131" s="44">
        <v>6</v>
      </c>
      <c r="L131" s="43">
        <v>17.45</v>
      </c>
    </row>
    <row r="132" spans="1:12" ht="15" x14ac:dyDescent="0.2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0</v>
      </c>
      <c r="H132" s="43">
        <v>0</v>
      </c>
      <c r="I132" s="43">
        <v>31.82</v>
      </c>
      <c r="J132" s="43">
        <v>126.3</v>
      </c>
      <c r="K132" s="44">
        <v>21</v>
      </c>
      <c r="L132" s="43">
        <v>8.02</v>
      </c>
    </row>
    <row r="133" spans="1:12" ht="15" x14ac:dyDescent="0.25">
      <c r="A133" s="14"/>
      <c r="B133" s="15"/>
      <c r="C133" s="11"/>
      <c r="D133" s="7" t="s">
        <v>31</v>
      </c>
      <c r="E133" s="42" t="s">
        <v>54</v>
      </c>
      <c r="F133" s="43">
        <v>100</v>
      </c>
      <c r="G133" s="43">
        <v>12.96</v>
      </c>
      <c r="H133" s="43">
        <v>4.5</v>
      </c>
      <c r="I133" s="43">
        <v>43.5</v>
      </c>
      <c r="J133" s="43">
        <v>264.39999999999998</v>
      </c>
      <c r="K133" s="44"/>
      <c r="L133" s="43">
        <v>5.83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49.6</v>
      </c>
      <c r="H137" s="19">
        <f t="shared" si="64"/>
        <v>40.71</v>
      </c>
      <c r="I137" s="19">
        <f t="shared" si="64"/>
        <v>130.22</v>
      </c>
      <c r="J137" s="19">
        <f t="shared" si="64"/>
        <v>1116.47</v>
      </c>
      <c r="K137" s="25"/>
      <c r="L137" s="19">
        <f t="shared" ref="L137" si="65">SUM(L128:L136)</f>
        <v>89.08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1270</v>
      </c>
      <c r="G138" s="32">
        <f t="shared" ref="G138" si="66">G127+G137</f>
        <v>61.650000000000006</v>
      </c>
      <c r="H138" s="32">
        <f t="shared" ref="H138" si="67">H127+H137</f>
        <v>50</v>
      </c>
      <c r="I138" s="32">
        <f t="shared" ref="I138" si="68">I127+I137</f>
        <v>188.76999999999998</v>
      </c>
      <c r="J138" s="32">
        <f t="shared" ref="J138:L138" si="69">J127+J137</f>
        <v>1518.03</v>
      </c>
      <c r="K138" s="32"/>
      <c r="L138" s="32">
        <f t="shared" si="69"/>
        <v>111.8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200</v>
      </c>
      <c r="G139" s="40">
        <v>6.7</v>
      </c>
      <c r="H139" s="40">
        <v>14.61</v>
      </c>
      <c r="I139" s="40">
        <v>43.65</v>
      </c>
      <c r="J139" s="40">
        <v>276.3</v>
      </c>
      <c r="K139" s="41">
        <v>10</v>
      </c>
      <c r="L139" s="40">
        <v>17.47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85</v>
      </c>
      <c r="F141" s="43">
        <v>200</v>
      </c>
      <c r="G141" s="43">
        <v>0</v>
      </c>
      <c r="H141" s="43">
        <v>0</v>
      </c>
      <c r="I141" s="43">
        <v>31.82</v>
      </c>
      <c r="J141" s="43">
        <v>126.3</v>
      </c>
      <c r="K141" s="44">
        <v>21</v>
      </c>
      <c r="L141" s="43">
        <v>8.02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>
        <v>50</v>
      </c>
      <c r="G142" s="43">
        <v>5.4</v>
      </c>
      <c r="H142" s="43">
        <v>2.2999999999999998</v>
      </c>
      <c r="I142" s="43">
        <v>22.3</v>
      </c>
      <c r="J142" s="43">
        <v>137</v>
      </c>
      <c r="K142" s="44"/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12.100000000000001</v>
      </c>
      <c r="H146" s="19">
        <f t="shared" si="70"/>
        <v>16.91</v>
      </c>
      <c r="I146" s="19">
        <f t="shared" si="70"/>
        <v>97.77</v>
      </c>
      <c r="J146" s="19">
        <f t="shared" si="70"/>
        <v>539.6</v>
      </c>
      <c r="K146" s="25"/>
      <c r="L146" s="19">
        <f t="shared" ref="L146" si="71">SUM(L139:L145)</f>
        <v>28.389999999999997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45</v>
      </c>
      <c r="F147" s="43">
        <v>80</v>
      </c>
      <c r="G147" s="43">
        <v>1.43</v>
      </c>
      <c r="H147" s="43">
        <v>9.1999999999999993</v>
      </c>
      <c r="I147" s="43">
        <v>6.7</v>
      </c>
      <c r="J147" s="43">
        <v>37.1</v>
      </c>
      <c r="K147" s="44">
        <v>16</v>
      </c>
      <c r="L147" s="43">
        <v>4.67</v>
      </c>
    </row>
    <row r="148" spans="1:12" ht="15" x14ac:dyDescent="0.25">
      <c r="A148" s="23"/>
      <c r="B148" s="15"/>
      <c r="C148" s="11"/>
      <c r="D148" s="7" t="s">
        <v>27</v>
      </c>
      <c r="E148" s="42" t="s">
        <v>68</v>
      </c>
      <c r="F148" s="43">
        <v>200</v>
      </c>
      <c r="G148" s="43">
        <v>14.25</v>
      </c>
      <c r="H148" s="43">
        <v>17.3</v>
      </c>
      <c r="I148" s="43">
        <v>12.7</v>
      </c>
      <c r="J148" s="43">
        <v>125.6</v>
      </c>
      <c r="K148" s="44">
        <v>44</v>
      </c>
      <c r="L148" s="43">
        <v>5.92</v>
      </c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 t="s">
        <v>70</v>
      </c>
      <c r="G149" s="43">
        <v>11.78</v>
      </c>
      <c r="H149" s="43">
        <v>16.95</v>
      </c>
      <c r="I149" s="43">
        <v>19.84</v>
      </c>
      <c r="J149" s="43">
        <v>284.04000000000002</v>
      </c>
      <c r="K149" s="44">
        <v>34</v>
      </c>
      <c r="L149" s="43">
        <v>19.86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0.4</v>
      </c>
      <c r="H151" s="43">
        <v>0.02</v>
      </c>
      <c r="I151" s="43">
        <v>33.28</v>
      </c>
      <c r="J151" s="43">
        <v>136.6</v>
      </c>
      <c r="K151" s="44">
        <v>20</v>
      </c>
      <c r="L151" s="43">
        <v>5.51</v>
      </c>
    </row>
    <row r="152" spans="1:12" ht="15" x14ac:dyDescent="0.25">
      <c r="A152" s="23"/>
      <c r="B152" s="15"/>
      <c r="C152" s="11"/>
      <c r="D152" s="7" t="s">
        <v>31</v>
      </c>
      <c r="E152" s="42" t="s">
        <v>54</v>
      </c>
      <c r="F152" s="43">
        <v>100</v>
      </c>
      <c r="G152" s="43">
        <v>12.96</v>
      </c>
      <c r="H152" s="43">
        <v>4.5</v>
      </c>
      <c r="I152" s="43">
        <v>43.5</v>
      </c>
      <c r="J152" s="43">
        <v>264.39999999999998</v>
      </c>
      <c r="K152" s="44"/>
      <c r="L152" s="43">
        <v>5.83</v>
      </c>
    </row>
    <row r="153" spans="1:12" ht="15" x14ac:dyDescent="0.25">
      <c r="A153" s="23"/>
      <c r="B153" s="15"/>
      <c r="C153" s="11"/>
      <c r="D153" s="7" t="s">
        <v>32</v>
      </c>
      <c r="E153" s="42" t="s">
        <v>89</v>
      </c>
      <c r="F153" s="43">
        <v>40</v>
      </c>
      <c r="G153" s="43">
        <v>2.72</v>
      </c>
      <c r="H153" s="43">
        <v>0.48</v>
      </c>
      <c r="I153" s="43">
        <v>16.8</v>
      </c>
      <c r="J153" s="43">
        <v>84</v>
      </c>
      <c r="K153" s="44"/>
      <c r="L153" s="43">
        <v>2.5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620</v>
      </c>
      <c r="G156" s="19">
        <f t="shared" ref="G156:J156" si="72">SUM(G147:G155)</f>
        <v>43.54</v>
      </c>
      <c r="H156" s="19">
        <f t="shared" si="72"/>
        <v>48.45</v>
      </c>
      <c r="I156" s="19">
        <f t="shared" si="72"/>
        <v>132.82</v>
      </c>
      <c r="J156" s="19">
        <f t="shared" si="72"/>
        <v>931.74</v>
      </c>
      <c r="K156" s="25"/>
      <c r="L156" s="19">
        <f t="shared" ref="L156" si="73">SUM(L147:L155)</f>
        <v>44.29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1070</v>
      </c>
      <c r="G157" s="32">
        <f t="shared" ref="G157" si="74">G146+G156</f>
        <v>55.64</v>
      </c>
      <c r="H157" s="32">
        <f t="shared" ref="H157" si="75">H146+H156</f>
        <v>65.36</v>
      </c>
      <c r="I157" s="32">
        <f t="shared" ref="I157" si="76">I146+I156</f>
        <v>230.58999999999997</v>
      </c>
      <c r="J157" s="32">
        <f t="shared" ref="J157:L157" si="77">J146+J156</f>
        <v>1471.3400000000001</v>
      </c>
      <c r="K157" s="32"/>
      <c r="L157" s="32">
        <f t="shared" si="77"/>
        <v>72.679999999999993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200</v>
      </c>
      <c r="G158" s="40">
        <v>6.6</v>
      </c>
      <c r="H158" s="40">
        <v>9.1999999999999993</v>
      </c>
      <c r="I158" s="40">
        <v>37.200000000000003</v>
      </c>
      <c r="J158" s="40">
        <v>220.4</v>
      </c>
      <c r="K158" s="41">
        <v>11</v>
      </c>
      <c r="L158" s="40">
        <v>18.25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3.6</v>
      </c>
      <c r="H160" s="43">
        <v>3.64</v>
      </c>
      <c r="I160" s="43">
        <v>21.76</v>
      </c>
      <c r="J160" s="43" t="s">
        <v>90</v>
      </c>
      <c r="K160" s="44">
        <v>17</v>
      </c>
      <c r="L160" s="43">
        <v>13.74</v>
      </c>
    </row>
    <row r="161" spans="1:12" ht="15" x14ac:dyDescent="0.25">
      <c r="A161" s="23"/>
      <c r="B161" s="15"/>
      <c r="C161" s="11"/>
      <c r="D161" s="7" t="s">
        <v>23</v>
      </c>
      <c r="E161" s="42" t="s">
        <v>54</v>
      </c>
      <c r="F161" s="43">
        <v>50</v>
      </c>
      <c r="G161" s="43">
        <v>5.4</v>
      </c>
      <c r="H161" s="43">
        <v>2.2999999999999998</v>
      </c>
      <c r="I161" s="43">
        <v>22.3</v>
      </c>
      <c r="J161" s="43">
        <v>137</v>
      </c>
      <c r="K161" s="44"/>
      <c r="L161" s="43">
        <v>2.9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78">SUM(G158:G164)</f>
        <v>15.6</v>
      </c>
      <c r="H165" s="19">
        <f t="shared" si="78"/>
        <v>15.14</v>
      </c>
      <c r="I165" s="19">
        <f t="shared" si="78"/>
        <v>81.260000000000005</v>
      </c>
      <c r="J165" s="19">
        <f t="shared" si="78"/>
        <v>357.4</v>
      </c>
      <c r="K165" s="25"/>
      <c r="L165" s="19">
        <f t="shared" ref="L165" si="79">SUM(L158:L164)</f>
        <v>34.89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62</v>
      </c>
      <c r="F166" s="43">
        <v>80</v>
      </c>
      <c r="G166" s="43">
        <v>2.4</v>
      </c>
      <c r="H166" s="43">
        <v>4.9000000000000004</v>
      </c>
      <c r="I166" s="43">
        <v>8.9499999999999993</v>
      </c>
      <c r="J166" s="43">
        <v>89.9</v>
      </c>
      <c r="K166" s="44">
        <v>39</v>
      </c>
      <c r="L166" s="43">
        <v>3.91</v>
      </c>
    </row>
    <row r="167" spans="1:12" ht="15" x14ac:dyDescent="0.25">
      <c r="A167" s="23"/>
      <c r="B167" s="15"/>
      <c r="C167" s="11"/>
      <c r="D167" s="7" t="s">
        <v>27</v>
      </c>
      <c r="E167" s="42" t="s">
        <v>91</v>
      </c>
      <c r="F167" s="43" t="s">
        <v>47</v>
      </c>
      <c r="G167" s="43">
        <v>11.5</v>
      </c>
      <c r="H167" s="43">
        <v>12.67</v>
      </c>
      <c r="I167" s="43">
        <v>21.66</v>
      </c>
      <c r="J167" s="43">
        <v>91</v>
      </c>
      <c r="K167" s="44">
        <v>2</v>
      </c>
      <c r="L167" s="43">
        <v>20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90</v>
      </c>
      <c r="G168" s="43">
        <v>11.35</v>
      </c>
      <c r="H168" s="43">
        <v>11.09</v>
      </c>
      <c r="I168" s="43">
        <v>8.5299999999999994</v>
      </c>
      <c r="J168" s="43">
        <v>98.3</v>
      </c>
      <c r="K168" s="44">
        <v>13</v>
      </c>
      <c r="L168" s="43">
        <v>30.22</v>
      </c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150</v>
      </c>
      <c r="G169" s="43">
        <v>10.54</v>
      </c>
      <c r="H169" s="43">
        <v>15.98</v>
      </c>
      <c r="I169" s="43">
        <v>27.6</v>
      </c>
      <c r="J169" s="43">
        <v>189.8</v>
      </c>
      <c r="K169" s="44">
        <v>8</v>
      </c>
      <c r="L169" s="43">
        <v>6.34</v>
      </c>
    </row>
    <row r="170" spans="1:12" ht="15" x14ac:dyDescent="0.25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0.4</v>
      </c>
      <c r="H170" s="43">
        <v>0.2</v>
      </c>
      <c r="I170" s="43">
        <v>19</v>
      </c>
      <c r="J170" s="43">
        <v>118</v>
      </c>
      <c r="K170" s="44">
        <v>24</v>
      </c>
      <c r="L170" s="43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54</v>
      </c>
      <c r="F171" s="43">
        <v>100</v>
      </c>
      <c r="G171" s="43">
        <v>12.96</v>
      </c>
      <c r="H171" s="43">
        <v>4.5</v>
      </c>
      <c r="I171" s="43">
        <v>43.5</v>
      </c>
      <c r="J171" s="43">
        <v>264.39999999999998</v>
      </c>
      <c r="K171" s="44"/>
      <c r="L171" s="43">
        <v>5.83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620</v>
      </c>
      <c r="G175" s="19">
        <f t="shared" ref="G175:J175" si="80">SUM(G166:G174)</f>
        <v>49.15</v>
      </c>
      <c r="H175" s="19">
        <f t="shared" si="80"/>
        <v>49.34</v>
      </c>
      <c r="I175" s="19">
        <f t="shared" si="80"/>
        <v>129.24</v>
      </c>
      <c r="J175" s="19">
        <f t="shared" si="80"/>
        <v>851.4</v>
      </c>
      <c r="K175" s="25"/>
      <c r="L175" s="19">
        <f t="shared" ref="L175" si="81">SUM(L166:L174)</f>
        <v>76.3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1070</v>
      </c>
      <c r="G176" s="32">
        <f t="shared" ref="G176" si="82">G165+G175</f>
        <v>64.75</v>
      </c>
      <c r="H176" s="32">
        <f t="shared" ref="H176" si="83">H165+H175</f>
        <v>64.48</v>
      </c>
      <c r="I176" s="32">
        <f t="shared" ref="I176" si="84">I165+I175</f>
        <v>210.5</v>
      </c>
      <c r="J176" s="32">
        <f t="shared" ref="J176:L176" si="85">J165+J175</f>
        <v>1208.8</v>
      </c>
      <c r="K176" s="32"/>
      <c r="L176" s="32">
        <f t="shared" si="85"/>
        <v>111.19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200</v>
      </c>
      <c r="G177" s="40">
        <v>6.26</v>
      </c>
      <c r="H177" s="40">
        <v>15.5</v>
      </c>
      <c r="I177" s="40">
        <v>31.4</v>
      </c>
      <c r="J177" s="40">
        <v>283.25</v>
      </c>
      <c r="K177" s="41">
        <v>9</v>
      </c>
      <c r="L177" s="40">
        <v>15.22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0.4</v>
      </c>
      <c r="H179" s="43">
        <v>0.02</v>
      </c>
      <c r="I179" s="43">
        <v>33.28</v>
      </c>
      <c r="J179" s="43">
        <v>136.6</v>
      </c>
      <c r="K179" s="44">
        <v>20</v>
      </c>
      <c r="L179" s="43">
        <v>5.51</v>
      </c>
    </row>
    <row r="180" spans="1:12" ht="15" x14ac:dyDescent="0.25">
      <c r="A180" s="23"/>
      <c r="B180" s="15"/>
      <c r="C180" s="11"/>
      <c r="D180" s="7" t="s">
        <v>23</v>
      </c>
      <c r="E180" s="42" t="s">
        <v>54</v>
      </c>
      <c r="F180" s="43">
        <v>50</v>
      </c>
      <c r="G180" s="43">
        <v>5.4</v>
      </c>
      <c r="H180" s="43">
        <v>2.2999999999999998</v>
      </c>
      <c r="I180" s="43">
        <v>22.3</v>
      </c>
      <c r="J180" s="43">
        <v>137</v>
      </c>
      <c r="K180" s="44"/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12.06</v>
      </c>
      <c r="H184" s="19">
        <f t="shared" si="86"/>
        <v>17.82</v>
      </c>
      <c r="I184" s="19">
        <f t="shared" si="86"/>
        <v>86.98</v>
      </c>
      <c r="J184" s="19">
        <f t="shared" si="86"/>
        <v>556.85</v>
      </c>
      <c r="K184" s="25"/>
      <c r="L184" s="19">
        <f t="shared" ref="L184" si="87">SUM(L177:L183)</f>
        <v>23.63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80</v>
      </c>
      <c r="G185" s="43">
        <v>1.89</v>
      </c>
      <c r="H185" s="43">
        <v>5.01</v>
      </c>
      <c r="I185" s="43">
        <v>7.6</v>
      </c>
      <c r="J185" s="43">
        <v>59</v>
      </c>
      <c r="K185" s="44">
        <v>16</v>
      </c>
      <c r="L185" s="43">
        <v>3.64</v>
      </c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7.5</v>
      </c>
      <c r="H186" s="43">
        <v>4.75</v>
      </c>
      <c r="I186" s="43">
        <v>12.25</v>
      </c>
      <c r="J186" s="43">
        <v>117.75</v>
      </c>
      <c r="K186" s="44">
        <v>33</v>
      </c>
      <c r="L186" s="43">
        <v>20.3</v>
      </c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 t="s">
        <v>70</v>
      </c>
      <c r="G187" s="43">
        <v>9.5299999999999994</v>
      </c>
      <c r="H187" s="43">
        <v>29.72</v>
      </c>
      <c r="I187" s="43">
        <v>50.72</v>
      </c>
      <c r="J187" s="43">
        <v>510.1</v>
      </c>
      <c r="K187" s="44">
        <v>12</v>
      </c>
      <c r="L187" s="43">
        <v>25.33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</v>
      </c>
      <c r="H189" s="43">
        <v>0</v>
      </c>
      <c r="I189" s="43">
        <v>14.97</v>
      </c>
      <c r="J189" s="43">
        <v>59.47</v>
      </c>
      <c r="K189" s="44">
        <v>18</v>
      </c>
      <c r="L189" s="43">
        <v>2.19</v>
      </c>
    </row>
    <row r="190" spans="1:12" ht="15" x14ac:dyDescent="0.25">
      <c r="A190" s="23"/>
      <c r="B190" s="15"/>
      <c r="C190" s="11"/>
      <c r="D190" s="7" t="s">
        <v>31</v>
      </c>
      <c r="E190" s="42" t="s">
        <v>54</v>
      </c>
      <c r="F190" s="43">
        <v>100</v>
      </c>
      <c r="G190" s="43">
        <v>12.96</v>
      </c>
      <c r="H190" s="43">
        <v>4.5</v>
      </c>
      <c r="I190" s="43">
        <v>43.5</v>
      </c>
      <c r="J190" s="43">
        <v>264.39999999999998</v>
      </c>
      <c r="K190" s="44"/>
      <c r="L190" s="43">
        <v>10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580</v>
      </c>
      <c r="G194" s="19">
        <f t="shared" ref="G194:J194" si="88">SUM(G185:G193)</f>
        <v>31.880000000000003</v>
      </c>
      <c r="H194" s="19">
        <f t="shared" si="88"/>
        <v>43.98</v>
      </c>
      <c r="I194" s="19">
        <f t="shared" si="88"/>
        <v>129.04</v>
      </c>
      <c r="J194" s="19">
        <f t="shared" si="88"/>
        <v>1010.72</v>
      </c>
      <c r="K194" s="25"/>
      <c r="L194" s="19">
        <f t="shared" ref="L194" si="89">SUM(L185:L193)</f>
        <v>61.459999999999994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1030</v>
      </c>
      <c r="G195" s="32">
        <f t="shared" ref="G195" si="90">G184+G194</f>
        <v>43.940000000000005</v>
      </c>
      <c r="H195" s="32">
        <f t="shared" ref="H195" si="91">H184+H194</f>
        <v>61.8</v>
      </c>
      <c r="I195" s="32">
        <f t="shared" ref="I195" si="92">I184+I194</f>
        <v>216.01999999999998</v>
      </c>
      <c r="J195" s="32">
        <f t="shared" ref="J195:L195" si="93">J184+J194</f>
        <v>1567.5700000000002</v>
      </c>
      <c r="K195" s="32"/>
      <c r="L195" s="32">
        <f t="shared" si="93"/>
        <v>85.089999999999989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61.497</v>
      </c>
      <c r="H196" s="34">
        <f t="shared" si="94"/>
        <v>69.146999999999991</v>
      </c>
      <c r="I196" s="34">
        <f t="shared" si="94"/>
        <v>220.08199999999997</v>
      </c>
      <c r="J196" s="34">
        <f t="shared" si="94"/>
        <v>1550.923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99.896999999999991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2023-10-23T01:56:59Z</dcterms:modified>
</cp:coreProperties>
</file>